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0.10.245\Strateji_ve_Is_Gelistirme\Yatırımcı İlişkileri\ALARK\Earnings Release\1Q26\"/>
    </mc:Choice>
  </mc:AlternateContent>
  <xr:revisionPtr revIDLastSave="0" documentId="13_ncr:1_{E2B72847-7DF7-4457-A2C3-D73910ECB7E2}" xr6:coauthVersionLast="47" xr6:coauthVersionMax="47" xr10:uidLastSave="{00000000-0000-0000-0000-000000000000}"/>
  <bookViews>
    <workbookView xWindow="-108" yWindow="-108" windowWidth="23256" windowHeight="13896" tabRatio="763" xr2:uid="{00000000-000D-0000-FFFF-FFFF00000000}"/>
  </bookViews>
  <sheets>
    <sheet name="Kombine (Alarko Payıyla)-TMS-29" sheetId="1" r:id="rId1"/>
    <sheet name="Konsolide K&amp;Z-TMS-29" sheetId="3" r:id="rId2"/>
    <sheet name="Konsolide Bilanço-TMS-29" sheetId="4" r:id="rId3"/>
  </sheets>
  <definedNames>
    <definedName name="_xlnm.Print_Area" localSheetId="0">'Kombine (Alarko Payıyla)-TMS-29'!$A$1:$C$56</definedName>
    <definedName name="_xlnm.Print_Area" localSheetId="2">'Konsolide Bilanço-TMS-29'!$A$1:$D$34</definedName>
    <definedName name="_xlnm.Print_Area" localSheetId="1">'Konsolide K&amp;Z-TMS-29'!$A$1:$F$34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3" l="1"/>
  <c r="A17" i="3"/>
  <c r="A26" i="3" s="1"/>
</calcChain>
</file>

<file path=xl/sharedStrings.xml><?xml version="1.0" encoding="utf-8"?>
<sst xmlns="http://schemas.openxmlformats.org/spreadsheetml/2006/main" count="119" uniqueCount="57">
  <si>
    <t>Holding</t>
  </si>
  <si>
    <t>mn TL</t>
  </si>
  <si>
    <t xml:space="preserve">mn TL </t>
  </si>
  <si>
    <t>ALTEK</t>
  </si>
  <si>
    <t>FAVÖK</t>
  </si>
  <si>
    <t>Satış Geliri*</t>
  </si>
  <si>
    <t>Tarım</t>
  </si>
  <si>
    <t>Turizm</t>
  </si>
  <si>
    <t>Sanayi &amp; Ticaret</t>
  </si>
  <si>
    <t>Elektrik Dağıtım</t>
  </si>
  <si>
    <t>Elektrik Üretim</t>
  </si>
  <si>
    <t>CENAL İthal Kömür Termik Santrali</t>
  </si>
  <si>
    <t>Diğer</t>
  </si>
  <si>
    <t>Taahhüt</t>
  </si>
  <si>
    <t>Arazi Geliştirme</t>
  </si>
  <si>
    <t>FAVÖK*</t>
  </si>
  <si>
    <t>Net Kar*</t>
  </si>
  <si>
    <t>Net Nakit*</t>
  </si>
  <si>
    <t>USD/TL Kuru</t>
  </si>
  <si>
    <t>* Eliminasyon Sonrası, İştiraklerde Alarko Holding Payıyla</t>
  </si>
  <si>
    <t>Değişim</t>
  </si>
  <si>
    <t>Satiş Geliri</t>
  </si>
  <si>
    <t>Sanayi&amp;Ticaret</t>
  </si>
  <si>
    <t>Enerji</t>
  </si>
  <si>
    <t>Taahhüt ve İş Geliştirme</t>
  </si>
  <si>
    <t>Eliminasyon</t>
  </si>
  <si>
    <t>Net Kar</t>
  </si>
  <si>
    <t>Konsolide K&amp;Z - TMS-29</t>
  </si>
  <si>
    <t>Konsolide Bilanço - TMS-29</t>
  </si>
  <si>
    <t>Dönen Varlıklar</t>
  </si>
  <si>
    <t>Nakit ve Nakit Benzerleri</t>
  </si>
  <si>
    <t>Finansal Yatırımlar</t>
  </si>
  <si>
    <t>Ticari Alacaklar</t>
  </si>
  <si>
    <t>Stok</t>
  </si>
  <si>
    <t>Duran Varlıklar</t>
  </si>
  <si>
    <t>Özkaynak Yöntemiyle Değerlenen Varlıklar</t>
  </si>
  <si>
    <t>Yatırım Amaçlı Gayrimenkuller</t>
  </si>
  <si>
    <t>Maddi Duran Varlıklar</t>
  </si>
  <si>
    <t>Toplam Varlıklar</t>
  </si>
  <si>
    <t>Kısa Vadeli Yükümlülükler</t>
  </si>
  <si>
    <t>Kısa Vadeli Borçlanmalar</t>
  </si>
  <si>
    <t>Uzun Vadeli Borçlanmaların Kısa Vadeli Kısımları</t>
  </si>
  <si>
    <t>Ticari Borçlar</t>
  </si>
  <si>
    <t>Müşteri Sözleşmelerinden Doğan Yükümlülükler</t>
  </si>
  <si>
    <t>Uzun Vadeli Yükümlülükler</t>
  </si>
  <si>
    <t>Uzun Vadeli Borçlanmalar</t>
  </si>
  <si>
    <t>Diğer Borçlar</t>
  </si>
  <si>
    <t>Eetelenmiş Vergi Yükümlülüğü</t>
  </si>
  <si>
    <t>Özkaynaklar</t>
  </si>
  <si>
    <t>Toplam Yükümlülükler ve Özkaynak</t>
  </si>
  <si>
    <t>* Bütün Değerler Cari Döneme Taşınmıştır</t>
  </si>
  <si>
    <t>Kombine (Alarko Payıyla) - TMS-29 Eliminasyon Sonrası</t>
  </si>
  <si>
    <t>1Ç 2026</t>
  </si>
  <si>
    <t>1Ç 2025</t>
  </si>
  <si>
    <t>1Ç 26/1Ç 25</t>
  </si>
  <si>
    <t>1Ç 2026/2025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</si>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</sst>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\ _T_L_-;\-* #,##0.00\ _T_L_-;_-* &quot;-&quot;??\ _T_L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Arial Tur"/>
      <charset val="16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4" fillId="2" borderId="4" xfId="0" applyFont="1" applyFill="1" applyBorder="1"/>
    <xf numFmtId="0" fontId="4" fillId="2" borderId="6" xfId="0" applyFont="1" applyFill="1" applyBorder="1"/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9" fontId="2" fillId="2" borderId="0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9" fontId="3" fillId="2" borderId="2" xfId="2" applyFont="1" applyFill="1" applyBorder="1" applyAlignment="1">
      <alignment horizontal="center"/>
    </xf>
    <xf numFmtId="9" fontId="2" fillId="2" borderId="2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/>
    <xf numFmtId="9" fontId="3" fillId="2" borderId="8" xfId="2" applyFont="1" applyFill="1" applyBorder="1" applyAlignment="1">
      <alignment horizontal="center"/>
    </xf>
    <xf numFmtId="9" fontId="2" fillId="2" borderId="8" xfId="2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165" fontId="2" fillId="2" borderId="10" xfId="2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9" fontId="3" fillId="2" borderId="10" xfId="2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 vertical="center"/>
    </xf>
    <xf numFmtId="165" fontId="0" fillId="2" borderId="10" xfId="1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9" fontId="7" fillId="2" borderId="12" xfId="2" applyFon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/>
    </xf>
    <xf numFmtId="9" fontId="7" fillId="2" borderId="2" xfId="2" applyFont="1" applyFill="1" applyBorder="1" applyAlignment="1">
      <alignment horizontal="center"/>
    </xf>
    <xf numFmtId="9" fontId="0" fillId="2" borderId="2" xfId="2" applyFont="1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/>
    <xf numFmtId="165" fontId="0" fillId="2" borderId="2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</cellXfs>
  <cellStyles count="6">
    <cellStyle name="Comma 2" xfId="4" xr:uid="{00000000-0005-0000-0000-000001000000}"/>
    <cellStyle name="Normal" xfId="0" builtinId="0"/>
    <cellStyle name="Normal 2" xfId="3" xr:uid="{00000000-0005-0000-0000-000003000000}"/>
    <cellStyle name="Virgül" xfId="1" builtinId="3"/>
    <cellStyle name="Yüzde" xfId="2" builtinId="5"/>
    <cellStyle name="Yüzde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1</xdr:row>
      <xdr:rowOff>22860</xdr:rowOff>
    </xdr:from>
    <xdr:to>
      <xdr:col>0</xdr:col>
      <xdr:colOff>2895600</xdr:colOff>
      <xdr:row>4</xdr:row>
      <xdr:rowOff>113769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1C8187-9DB0-48AA-8312-8B1D73C5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198120"/>
          <a:ext cx="2415540" cy="616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30480</xdr:rowOff>
    </xdr:from>
    <xdr:to>
      <xdr:col>0</xdr:col>
      <xdr:colOff>2415540</xdr:colOff>
      <xdr:row>4</xdr:row>
      <xdr:rowOff>113769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69DDF-4587-4DAF-B78A-E2D54CD4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"/>
          <a:ext cx="2415540" cy="616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</xdr:row>
      <xdr:rowOff>15240</xdr:rowOff>
    </xdr:from>
    <xdr:to>
      <xdr:col>0</xdr:col>
      <xdr:colOff>3086100</xdr:colOff>
      <xdr:row>4</xdr:row>
      <xdr:rowOff>106149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AEFA24-5DDB-F159-0F03-15530B54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" y="190500"/>
          <a:ext cx="2415540" cy="616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6" sqref="B16"/>
    </sheetView>
  </sheetViews>
  <sheetFormatPr defaultRowHeight="13.8" outlineLevelRow="1" x14ac:dyDescent="0.3"/>
  <cols>
    <col min="1" max="1" width="47.77734375" style="1" bestFit="1" customWidth="1"/>
    <col min="2" max="2" width="21.44140625" style="9" customWidth="1"/>
    <col min="3" max="3" width="25.77734375" style="9" customWidth="1"/>
    <col min="4" max="4" width="16.109375" style="2" customWidth="1"/>
    <col min="5" max="16384" width="8.88671875" style="2"/>
  </cols>
  <sheetData>
    <row r="1" spans="1:48" x14ac:dyDescent="0.3">
      <c r="B1" s="27"/>
      <c r="C1" s="27"/>
    </row>
    <row r="2" spans="1:48" x14ac:dyDescent="0.3">
      <c r="B2" s="66" t="s">
        <v>51</v>
      </c>
      <c r="C2" s="66"/>
      <c r="D2" s="66"/>
    </row>
    <row r="3" spans="1:48" x14ac:dyDescent="0.3">
      <c r="B3" s="26"/>
      <c r="C3" s="2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</row>
    <row r="4" spans="1:48" x14ac:dyDescent="0.3">
      <c r="D4" s="22" t="s">
        <v>20</v>
      </c>
    </row>
    <row r="5" spans="1:48" ht="25.8" customHeight="1" thickBot="1" x14ac:dyDescent="0.35">
      <c r="A5" s="23" t="s">
        <v>1</v>
      </c>
      <c r="B5" s="65" t="s">
        <v>52</v>
      </c>
      <c r="C5" s="65" t="s">
        <v>53</v>
      </c>
      <c r="D5" s="29" t="s">
        <v>54</v>
      </c>
    </row>
    <row r="6" spans="1:48" ht="14.4" x14ac:dyDescent="0.3">
      <c r="A6" s="4" t="s">
        <v>5</v>
      </c>
      <c r="B6" s="45">
        <v>13047.147225270002</v>
      </c>
      <c r="C6" s="52">
        <v>10544.314834434737</v>
      </c>
      <c r="D6" s="58">
        <v>0.23736320758004359</v>
      </c>
    </row>
    <row r="7" spans="1:48" ht="14.4" x14ac:dyDescent="0.3">
      <c r="A7" s="1" t="s">
        <v>0</v>
      </c>
      <c r="B7" s="46">
        <v>177.10351890999999</v>
      </c>
      <c r="C7" s="53">
        <v>66.813987546622513</v>
      </c>
      <c r="D7" s="59">
        <v>1.6506952423161079</v>
      </c>
    </row>
    <row r="8" spans="1:48" ht="14.4" x14ac:dyDescent="0.3">
      <c r="A8" s="1" t="s">
        <v>6</v>
      </c>
      <c r="B8" s="46">
        <v>745.16448337999987</v>
      </c>
      <c r="C8" s="53">
        <v>486.98182694044613</v>
      </c>
      <c r="D8" s="59">
        <v>0.53016897583557543</v>
      </c>
    </row>
    <row r="9" spans="1:48" ht="14.4" x14ac:dyDescent="0.3">
      <c r="A9" s="1" t="s">
        <v>7</v>
      </c>
      <c r="B9" s="46">
        <v>58.24256939</v>
      </c>
      <c r="C9" s="53">
        <v>56.612932588778278</v>
      </c>
      <c r="D9" s="59">
        <v>2.8785592385029535E-2</v>
      </c>
    </row>
    <row r="10" spans="1:48" ht="14.4" x14ac:dyDescent="0.3">
      <c r="A10" s="1" t="s">
        <v>8</v>
      </c>
      <c r="B10" s="46">
        <v>709.29500364000012</v>
      </c>
      <c r="C10" s="53">
        <v>670.00047190147222</v>
      </c>
      <c r="D10" s="59">
        <v>5.8648513525683565E-2</v>
      </c>
    </row>
    <row r="11" spans="1:48" ht="14.4" x14ac:dyDescent="0.3">
      <c r="A11" s="1" t="s">
        <v>9</v>
      </c>
      <c r="B11" s="46">
        <v>7374.2041839700014</v>
      </c>
      <c r="C11" s="53">
        <v>4508.1446264238175</v>
      </c>
      <c r="D11" s="59">
        <v>0.63575146652288028</v>
      </c>
    </row>
    <row r="12" spans="1:48" ht="14.4" x14ac:dyDescent="0.3">
      <c r="A12" s="1" t="s">
        <v>10</v>
      </c>
      <c r="B12" s="46">
        <v>2957.5784395300002</v>
      </c>
      <c r="C12" s="53">
        <v>3605.2645527523041</v>
      </c>
      <c r="D12" s="59">
        <v>-0.17965009328590109</v>
      </c>
    </row>
    <row r="13" spans="1:48" ht="14.4" outlineLevel="1" x14ac:dyDescent="0.3">
      <c r="A13" s="5" t="s">
        <v>11</v>
      </c>
      <c r="B13" s="46">
        <v>2696.4021546600002</v>
      </c>
      <c r="C13" s="53">
        <v>3494.0899074151871</v>
      </c>
      <c r="D13" s="59">
        <v>-0.22829628712825256</v>
      </c>
    </row>
    <row r="14" spans="1:48" ht="14.4" outlineLevel="1" x14ac:dyDescent="0.3">
      <c r="A14" s="5" t="s">
        <v>3</v>
      </c>
      <c r="B14" s="46">
        <v>261.17624847999997</v>
      </c>
      <c r="C14" s="53">
        <v>111.17462163724952</v>
      </c>
      <c r="D14" s="59">
        <v>1.3492434211486608</v>
      </c>
    </row>
    <row r="15" spans="1:48" ht="14.4" outlineLevel="1" x14ac:dyDescent="0.3">
      <c r="A15" s="5" t="s">
        <v>12</v>
      </c>
      <c r="B15" s="46">
        <v>3.6390000047958893E-5</v>
      </c>
      <c r="C15" s="53">
        <v>2.3699867483628623E-5</v>
      </c>
      <c r="D15" s="59">
        <v>0.53545162533488222</v>
      </c>
    </row>
    <row r="16" spans="1:48" ht="14.4" x14ac:dyDescent="0.3">
      <c r="A16" s="1" t="s">
        <v>13</v>
      </c>
      <c r="B16" s="46">
        <v>932.02860850000002</v>
      </c>
      <c r="C16" s="53">
        <v>1104.0399201527955</v>
      </c>
      <c r="D16" s="59">
        <v>-0.15580171379037611</v>
      </c>
    </row>
    <row r="17" spans="1:4" ht="14.4" x14ac:dyDescent="0.3">
      <c r="A17" s="1" t="s">
        <v>14</v>
      </c>
      <c r="B17" s="46">
        <v>93.53041795</v>
      </c>
      <c r="C17" s="53">
        <v>46.456516128500326</v>
      </c>
      <c r="D17" s="59">
        <v>1.0132895392175265</v>
      </c>
    </row>
    <row r="18" spans="1:4" ht="14.4" x14ac:dyDescent="0.3">
      <c r="B18" s="46"/>
      <c r="C18" s="53"/>
      <c r="D18" s="59"/>
    </row>
    <row r="19" spans="1:4" ht="14.4" x14ac:dyDescent="0.3">
      <c r="A19" s="4" t="s">
        <v>15</v>
      </c>
      <c r="B19" s="47">
        <v>4322.3554903052654</v>
      </c>
      <c r="C19" s="54">
        <v>2307.4724931265491</v>
      </c>
      <c r="D19" s="60">
        <v>0.87319914026304013</v>
      </c>
    </row>
    <row r="20" spans="1:4" ht="14.4" x14ac:dyDescent="0.3">
      <c r="A20" s="1" t="s">
        <v>0</v>
      </c>
      <c r="B20" s="46">
        <v>113.30343331130295</v>
      </c>
      <c r="C20" s="53">
        <v>65.385849337058275</v>
      </c>
      <c r="D20" s="59">
        <v>0.73284333628877052</v>
      </c>
    </row>
    <row r="21" spans="1:4" ht="14.4" x14ac:dyDescent="0.3">
      <c r="A21" s="1" t="s">
        <v>6</v>
      </c>
      <c r="B21" s="46">
        <v>-49.566959281727733</v>
      </c>
      <c r="C21" s="53">
        <v>47.465138950018307</v>
      </c>
      <c r="D21" s="59" t="s">
        <v>56</v>
      </c>
    </row>
    <row r="22" spans="1:4" ht="14.4" x14ac:dyDescent="0.3">
      <c r="A22" s="1" t="s">
        <v>7</v>
      </c>
      <c r="B22" s="46">
        <v>-241.3794321029348</v>
      </c>
      <c r="C22" s="53">
        <v>-231.50257889479971</v>
      </c>
      <c r="D22" s="59">
        <v>4.2664117416261638E-2</v>
      </c>
    </row>
    <row r="23" spans="1:4" ht="14.4" x14ac:dyDescent="0.3">
      <c r="A23" s="1" t="s">
        <v>8</v>
      </c>
      <c r="B23" s="46">
        <v>-42.872559087835924</v>
      </c>
      <c r="C23" s="53">
        <v>1.8130877606141458</v>
      </c>
      <c r="D23" s="59" t="s">
        <v>56</v>
      </c>
    </row>
    <row r="24" spans="1:4" ht="14.4" x14ac:dyDescent="0.3">
      <c r="A24" s="1" t="s">
        <v>9</v>
      </c>
      <c r="B24" s="46">
        <v>3069.6091178295292</v>
      </c>
      <c r="C24" s="53">
        <v>508.3062192004283</v>
      </c>
      <c r="D24" s="59">
        <v>5.0388974241906004</v>
      </c>
    </row>
    <row r="25" spans="1:4" ht="14.4" x14ac:dyDescent="0.3">
      <c r="A25" s="1" t="s">
        <v>10</v>
      </c>
      <c r="B25" s="46">
        <v>1318.6447138185395</v>
      </c>
      <c r="C25" s="53">
        <v>1911.1753844718285</v>
      </c>
      <c r="D25" s="59">
        <v>-0.3100346914613703</v>
      </c>
    </row>
    <row r="26" spans="1:4" ht="14.4" outlineLevel="1" x14ac:dyDescent="0.3">
      <c r="A26" s="5" t="s">
        <v>11</v>
      </c>
      <c r="B26" s="46">
        <v>1095.0452638542693</v>
      </c>
      <c r="C26" s="53">
        <v>1690.9661950876555</v>
      </c>
      <c r="D26" s="59">
        <v>-0.35241445569081598</v>
      </c>
    </row>
    <row r="27" spans="1:4" ht="13.8" customHeight="1" outlineLevel="1" x14ac:dyDescent="0.3">
      <c r="A27" s="5" t="s">
        <v>3</v>
      </c>
      <c r="B27" s="46">
        <v>208.86952759257792</v>
      </c>
      <c r="C27" s="53">
        <v>112.46233305327161</v>
      </c>
      <c r="D27" s="59">
        <v>0.85723985908810696</v>
      </c>
    </row>
    <row r="28" spans="1:4" ht="14.4" outlineLevel="1" x14ac:dyDescent="0.3">
      <c r="A28" s="5" t="s">
        <v>12</v>
      </c>
      <c r="B28" s="46">
        <v>14.729922371692282</v>
      </c>
      <c r="C28" s="53">
        <v>107.74685633090138</v>
      </c>
      <c r="D28" s="59">
        <v>-0.86329139546814049</v>
      </c>
    </row>
    <row r="29" spans="1:4" ht="14.4" x14ac:dyDescent="0.3">
      <c r="A29" s="1" t="s">
        <v>13</v>
      </c>
      <c r="B29" s="46">
        <v>172.20127240034265</v>
      </c>
      <c r="C29" s="53">
        <v>-160.01446917624978</v>
      </c>
      <c r="D29" s="59" t="s">
        <v>56</v>
      </c>
    </row>
    <row r="30" spans="1:4" ht="14.4" x14ac:dyDescent="0.3">
      <c r="A30" s="1" t="s">
        <v>14</v>
      </c>
      <c r="B30" s="46">
        <v>-17.584096581950128</v>
      </c>
      <c r="C30" s="53">
        <v>164.84386147765079</v>
      </c>
      <c r="D30" s="59" t="s">
        <v>56</v>
      </c>
    </row>
    <row r="31" spans="1:4" ht="14.4" x14ac:dyDescent="0.3">
      <c r="B31" s="48"/>
      <c r="C31" s="55"/>
      <c r="D31" s="59"/>
    </row>
    <row r="32" spans="1:4" ht="14.4" x14ac:dyDescent="0.3">
      <c r="A32" s="4" t="s">
        <v>16</v>
      </c>
      <c r="B32" s="47">
        <v>116.65037241999994</v>
      </c>
      <c r="C32" s="54">
        <v>-2908.9542417604762</v>
      </c>
      <c r="D32" s="60"/>
    </row>
    <row r="33" spans="1:4" ht="14.4" x14ac:dyDescent="0.3">
      <c r="A33" s="1" t="s">
        <v>0</v>
      </c>
      <c r="B33" s="46">
        <v>-137.282156826</v>
      </c>
      <c r="C33" s="53">
        <v>-87.67927997751454</v>
      </c>
      <c r="D33" s="59"/>
    </row>
    <row r="34" spans="1:4" ht="14.4" x14ac:dyDescent="0.3">
      <c r="A34" s="1" t="s">
        <v>6</v>
      </c>
      <c r="B34" s="46">
        <v>743.59533332000012</v>
      </c>
      <c r="C34" s="53">
        <v>-155.1751972163872</v>
      </c>
      <c r="D34" s="59"/>
    </row>
    <row r="35" spans="1:4" ht="14.4" x14ac:dyDescent="0.3">
      <c r="A35" s="1" t="s">
        <v>7</v>
      </c>
      <c r="B35" s="46">
        <v>-355.74403502000013</v>
      </c>
      <c r="C35" s="53">
        <v>-269.28614984103751</v>
      </c>
      <c r="D35" s="59"/>
    </row>
    <row r="36" spans="1:4" ht="14.4" x14ac:dyDescent="0.3">
      <c r="A36" s="1" t="s">
        <v>8</v>
      </c>
      <c r="B36" s="46">
        <v>-81.878526819999919</v>
      </c>
      <c r="C36" s="53">
        <v>-140.98757864976892</v>
      </c>
      <c r="D36" s="59"/>
    </row>
    <row r="37" spans="1:4" ht="14.4" x14ac:dyDescent="0.3">
      <c r="A37" s="1" t="s">
        <v>9</v>
      </c>
      <c r="B37" s="46">
        <v>1738.6651472049996</v>
      </c>
      <c r="C37" s="53">
        <v>-1110.6915036481189</v>
      </c>
      <c r="D37" s="59"/>
    </row>
    <row r="38" spans="1:4" ht="14.4" x14ac:dyDescent="0.3">
      <c r="A38" s="1" t="s">
        <v>10</v>
      </c>
      <c r="B38" s="46">
        <v>-1941.7876434949997</v>
      </c>
      <c r="C38" s="53">
        <v>-1137.5361168047</v>
      </c>
      <c r="D38" s="59"/>
    </row>
    <row r="39" spans="1:4" ht="14.4" outlineLevel="1" x14ac:dyDescent="0.3">
      <c r="A39" s="5" t="s">
        <v>11</v>
      </c>
      <c r="B39" s="46">
        <v>-1156.1030719299995</v>
      </c>
      <c r="C39" s="53">
        <v>-77.21236614806476</v>
      </c>
      <c r="D39" s="59"/>
    </row>
    <row r="40" spans="1:4" ht="14.4" outlineLevel="1" x14ac:dyDescent="0.3">
      <c r="A40" s="5" t="s">
        <v>3</v>
      </c>
      <c r="B40" s="46">
        <v>-58.524580070000013</v>
      </c>
      <c r="C40" s="53">
        <v>-113.02111402642531</v>
      </c>
      <c r="D40" s="59"/>
    </row>
    <row r="41" spans="1:4" ht="14.4" outlineLevel="1" x14ac:dyDescent="0.3">
      <c r="A41" s="5" t="s">
        <v>12</v>
      </c>
      <c r="B41" s="46">
        <v>-727.15999149500021</v>
      </c>
      <c r="C41" s="53">
        <v>-947.30263663020992</v>
      </c>
      <c r="D41" s="59"/>
    </row>
    <row r="42" spans="1:4" ht="14.4" x14ac:dyDescent="0.3">
      <c r="A42" s="1" t="s">
        <v>13</v>
      </c>
      <c r="B42" s="46">
        <v>40.23864298000003</v>
      </c>
      <c r="C42" s="53">
        <v>-8.2665296752433743</v>
      </c>
      <c r="D42" s="59"/>
    </row>
    <row r="43" spans="1:4" ht="14.4" x14ac:dyDescent="0.3">
      <c r="A43" s="1" t="s">
        <v>14</v>
      </c>
      <c r="B43" s="46">
        <v>110.84361107599999</v>
      </c>
      <c r="C43" s="53">
        <v>0.66811405229477572</v>
      </c>
      <c r="D43" s="59"/>
    </row>
    <row r="44" spans="1:4" ht="14.4" x14ac:dyDescent="0.3">
      <c r="B44" s="49"/>
      <c r="C44" s="56"/>
      <c r="D44" s="61"/>
    </row>
    <row r="45" spans="1:4" ht="14.4" x14ac:dyDescent="0.3">
      <c r="A45" s="4" t="s">
        <v>17</v>
      </c>
      <c r="B45" s="47">
        <v>-17713.954016725282</v>
      </c>
      <c r="C45" s="54">
        <v>-8491.9981294170684</v>
      </c>
      <c r="D45" s="61"/>
    </row>
    <row r="46" spans="1:4" ht="14.4" x14ac:dyDescent="0.3">
      <c r="A46" s="1" t="s">
        <v>0</v>
      </c>
      <c r="B46" s="46">
        <v>2894.7190620699998</v>
      </c>
      <c r="C46" s="53">
        <v>3806.8908699019585</v>
      </c>
      <c r="D46" s="61"/>
    </row>
    <row r="47" spans="1:4" ht="14.4" x14ac:dyDescent="0.3">
      <c r="A47" s="1" t="s">
        <v>6</v>
      </c>
      <c r="B47" s="46">
        <v>-13394.470410519998</v>
      </c>
      <c r="C47" s="53">
        <v>-11377.02498202995</v>
      </c>
      <c r="D47" s="61"/>
    </row>
    <row r="48" spans="1:4" ht="14.4" x14ac:dyDescent="0.3">
      <c r="A48" s="1" t="s">
        <v>7</v>
      </c>
      <c r="B48" s="46">
        <v>116.26556151000003</v>
      </c>
      <c r="C48" s="53">
        <v>571.72432810205567</v>
      </c>
      <c r="D48" s="61"/>
    </row>
    <row r="49" spans="1:4" ht="14.4" x14ac:dyDescent="0.3">
      <c r="A49" s="1" t="s">
        <v>8</v>
      </c>
      <c r="B49" s="46">
        <v>-1462.6400226752835</v>
      </c>
      <c r="C49" s="53">
        <v>-20.554286311385869</v>
      </c>
      <c r="D49" s="61"/>
    </row>
    <row r="50" spans="1:4" ht="14.4" x14ac:dyDescent="0.3">
      <c r="A50" s="1" t="s">
        <v>9</v>
      </c>
      <c r="B50" s="46">
        <v>-755.70765193000011</v>
      </c>
      <c r="C50" s="53">
        <v>-1655.1122249053437</v>
      </c>
      <c r="D50" s="62"/>
    </row>
    <row r="51" spans="1:4" ht="14.4" x14ac:dyDescent="0.3">
      <c r="A51" s="1" t="s">
        <v>10</v>
      </c>
      <c r="B51" s="46">
        <v>9526.3228142200005</v>
      </c>
      <c r="C51" s="53">
        <v>11455.425377340725</v>
      </c>
      <c r="D51" s="61"/>
    </row>
    <row r="52" spans="1:4" ht="14.4" x14ac:dyDescent="0.3">
      <c r="A52" s="1" t="s">
        <v>13</v>
      </c>
      <c r="B52" s="46">
        <v>-10242.624398</v>
      </c>
      <c r="C52" s="53">
        <v>-11541.322809800553</v>
      </c>
      <c r="D52" s="61"/>
    </row>
    <row r="53" spans="1:4" ht="14.4" x14ac:dyDescent="0.3">
      <c r="A53" s="1" t="s">
        <v>14</v>
      </c>
      <c r="B53" s="46">
        <v>-4395.8189714000009</v>
      </c>
      <c r="C53" s="53">
        <v>267.97559828542666</v>
      </c>
      <c r="D53" s="61"/>
    </row>
    <row r="54" spans="1:4" x14ac:dyDescent="0.3">
      <c r="C54" s="57"/>
      <c r="D54" s="63"/>
    </row>
    <row r="55" spans="1:4" x14ac:dyDescent="0.3">
      <c r="A55" s="6" t="s">
        <v>19</v>
      </c>
      <c r="C55" s="57"/>
      <c r="D55" s="63"/>
    </row>
    <row r="56" spans="1:4" x14ac:dyDescent="0.3">
      <c r="A56" s="6" t="s">
        <v>50</v>
      </c>
      <c r="C56" s="57"/>
      <c r="D56" s="63"/>
    </row>
    <row r="57" spans="1:4" ht="14.4" x14ac:dyDescent="0.3">
      <c r="A57" s="1" t="s">
        <v>18</v>
      </c>
      <c r="B57" s="48">
        <v>44.384099999999997</v>
      </c>
      <c r="C57" s="55">
        <v>37.765599999999999</v>
      </c>
      <c r="D57" s="64"/>
    </row>
  </sheetData>
  <mergeCells count="2">
    <mergeCell ref="E3:AV3"/>
    <mergeCell ref="B2:D2"/>
  </mergeCells>
  <pageMargins left="0.25" right="0.25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P5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7" sqref="D17"/>
    </sheetView>
  </sheetViews>
  <sheetFormatPr defaultRowHeight="13.8" x14ac:dyDescent="0.3"/>
  <cols>
    <col min="1" max="1" width="37.33203125" style="1" customWidth="1"/>
    <col min="2" max="3" width="12.5546875" style="9" customWidth="1"/>
    <col min="4" max="4" width="13.5546875" style="9" customWidth="1"/>
    <col min="5" max="5" width="13.88671875" style="9" bestFit="1" customWidth="1"/>
    <col min="6" max="6" width="14.109375" style="2" bestFit="1" customWidth="1"/>
    <col min="7" max="16384" width="8.88671875" style="2"/>
  </cols>
  <sheetData>
    <row r="2" spans="1:42" x14ac:dyDescent="0.3">
      <c r="B2" s="66" t="s">
        <v>27</v>
      </c>
      <c r="C2" s="66"/>
      <c r="D2" s="6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4.4" customHeight="1" x14ac:dyDescent="0.3">
      <c r="F3" s="22"/>
    </row>
    <row r="4" spans="1:42" x14ac:dyDescent="0.3">
      <c r="B4" s="22"/>
      <c r="C4" s="22"/>
      <c r="D4" s="22" t="s">
        <v>20</v>
      </c>
      <c r="E4" s="2"/>
    </row>
    <row r="5" spans="1:42" ht="25.2" customHeight="1" thickBot="1" x14ac:dyDescent="0.35">
      <c r="A5" s="23" t="s">
        <v>1</v>
      </c>
      <c r="B5" s="65" t="s">
        <v>52</v>
      </c>
      <c r="C5" s="65" t="s">
        <v>53</v>
      </c>
      <c r="D5" s="29" t="s">
        <v>54</v>
      </c>
      <c r="E5" s="2"/>
    </row>
    <row r="6" spans="1:42" x14ac:dyDescent="0.3">
      <c r="A6" s="4" t="s">
        <v>21</v>
      </c>
      <c r="B6" s="14">
        <v>2072.7429870000001</v>
      </c>
      <c r="C6" s="37">
        <v>1641.2829999999999</v>
      </c>
      <c r="D6" s="12">
        <v>0.26287970264725846</v>
      </c>
      <c r="E6" s="2"/>
    </row>
    <row r="7" spans="1:42" x14ac:dyDescent="0.3">
      <c r="A7" s="1" t="s">
        <v>0</v>
      </c>
      <c r="B7" s="19">
        <v>277.92168800000002</v>
      </c>
      <c r="C7" s="38">
        <v>164.78700000000001</v>
      </c>
      <c r="D7" s="13">
        <v>0.68655105075036271</v>
      </c>
      <c r="E7" s="2"/>
    </row>
    <row r="8" spans="1:42" x14ac:dyDescent="0.3">
      <c r="A8" s="1" t="s">
        <v>6</v>
      </c>
      <c r="B8" s="19">
        <v>936.39063699999997</v>
      </c>
      <c r="C8" s="39">
        <v>541.15300000000002</v>
      </c>
      <c r="D8" s="13">
        <v>0.73036209168201949</v>
      </c>
      <c r="E8" s="2"/>
    </row>
    <row r="9" spans="1:42" x14ac:dyDescent="0.3">
      <c r="A9" s="1" t="s">
        <v>7</v>
      </c>
      <c r="B9" s="19">
        <v>58.242569000000003</v>
      </c>
      <c r="C9" s="39">
        <v>56.612000000000002</v>
      </c>
      <c r="D9" s="13">
        <v>2.8802533031865973E-2</v>
      </c>
      <c r="E9" s="2"/>
    </row>
    <row r="10" spans="1:42" x14ac:dyDescent="0.3">
      <c r="A10" s="1" t="s">
        <v>22</v>
      </c>
      <c r="B10" s="19">
        <v>15.868321</v>
      </c>
      <c r="C10" s="39">
        <v>0</v>
      </c>
      <c r="D10" s="13" t="s">
        <v>56</v>
      </c>
      <c r="E10" s="2"/>
    </row>
    <row r="11" spans="1:42" x14ac:dyDescent="0.3">
      <c r="A11" s="1" t="s">
        <v>23</v>
      </c>
      <c r="B11" s="19">
        <v>262.80913399999997</v>
      </c>
      <c r="C11" s="39">
        <v>112.97199999999999</v>
      </c>
      <c r="D11" s="13">
        <v>1.3263209821902771</v>
      </c>
      <c r="E11" s="2"/>
    </row>
    <row r="12" spans="1:42" x14ac:dyDescent="0.3">
      <c r="A12" s="1" t="s">
        <v>24</v>
      </c>
      <c r="B12" s="19">
        <v>916.905348</v>
      </c>
      <c r="C12" s="39">
        <v>983.44399999999996</v>
      </c>
      <c r="D12" s="13">
        <v>-6.7658811279544095E-2</v>
      </c>
      <c r="E12" s="2"/>
    </row>
    <row r="13" spans="1:42" x14ac:dyDescent="0.3">
      <c r="A13" s="1" t="s">
        <v>25</v>
      </c>
      <c r="B13" s="19">
        <v>-395.39470999999998</v>
      </c>
      <c r="C13" s="39">
        <v>-217.685</v>
      </c>
      <c r="D13" s="13">
        <v>0.81636176126053694</v>
      </c>
      <c r="E13" s="2"/>
    </row>
    <row r="14" spans="1:42" x14ac:dyDescent="0.3">
      <c r="B14" s="19"/>
      <c r="C14" s="39"/>
      <c r="D14" s="13"/>
      <c r="E14" s="2"/>
    </row>
    <row r="15" spans="1:42" x14ac:dyDescent="0.3">
      <c r="A15" s="4" t="s">
        <v>4</v>
      </c>
      <c r="B15" s="14">
        <v>166.84857029654177</v>
      </c>
      <c r="C15" s="40">
        <v>176.66000000000003</v>
      </c>
      <c r="D15" s="12">
        <v>-5.5538490339965274E-2</v>
      </c>
      <c r="E15" s="2"/>
    </row>
    <row r="16" spans="1:42" x14ac:dyDescent="0.3">
      <c r="A16" s="1" t="s">
        <v>0</v>
      </c>
      <c r="B16" s="19">
        <v>71.828954501302931</v>
      </c>
      <c r="C16" s="39">
        <v>77.510999999999996</v>
      </c>
      <c r="D16" s="13">
        <v>-7.3306311345448627E-2</v>
      </c>
      <c r="E16" s="2"/>
    </row>
    <row r="17" spans="1:5" x14ac:dyDescent="0.3">
      <c r="A17" s="1" t="str">
        <f>+A8</f>
        <v>Tarım</v>
      </c>
      <c r="B17" s="19">
        <v>-27.667443781727851</v>
      </c>
      <c r="C17" s="39">
        <v>63.084000000000003</v>
      </c>
      <c r="D17" s="13">
        <v>-1.4385809996469445</v>
      </c>
      <c r="E17" s="2"/>
    </row>
    <row r="18" spans="1:5" x14ac:dyDescent="0.3">
      <c r="A18" s="1" t="s">
        <v>7</v>
      </c>
      <c r="B18" s="19">
        <v>-191.39960306011452</v>
      </c>
      <c r="C18" s="39">
        <v>-213.733</v>
      </c>
      <c r="D18" s="13">
        <v>-0.10449203885167702</v>
      </c>
      <c r="E18" s="2"/>
    </row>
    <row r="19" spans="1:5" x14ac:dyDescent="0.3">
      <c r="A19" s="1" t="s">
        <v>22</v>
      </c>
      <c r="B19" s="19">
        <v>-38.165399999999998</v>
      </c>
      <c r="C19" s="41">
        <v>-17.053999999999998</v>
      </c>
      <c r="D19" s="13">
        <v>1.2379148586841797</v>
      </c>
      <c r="E19" s="2"/>
    </row>
    <row r="20" spans="1:5" x14ac:dyDescent="0.3">
      <c r="A20" s="1" t="s">
        <v>23</v>
      </c>
      <c r="B20" s="19">
        <v>222.34163161427014</v>
      </c>
      <c r="C20" s="39">
        <v>219.7</v>
      </c>
      <c r="D20" s="13">
        <v>1.2023812536505085E-2</v>
      </c>
      <c r="E20" s="2"/>
    </row>
    <row r="21" spans="1:5" x14ac:dyDescent="0.3">
      <c r="A21" s="1" t="s">
        <v>24</v>
      </c>
      <c r="B21" s="19">
        <v>237.90151916281101</v>
      </c>
      <c r="C21" s="39">
        <v>132.37100000000001</v>
      </c>
      <c r="D21" s="13">
        <v>0.79723292233805743</v>
      </c>
      <c r="E21" s="2"/>
    </row>
    <row r="22" spans="1:5" x14ac:dyDescent="0.3">
      <c r="A22" s="1" t="s">
        <v>25</v>
      </c>
      <c r="B22" s="19">
        <v>-107.99108814</v>
      </c>
      <c r="C22" s="39">
        <v>-85.218999999999994</v>
      </c>
      <c r="D22" s="13">
        <v>0.26721843884579743</v>
      </c>
      <c r="E22" s="2"/>
    </row>
    <row r="23" spans="1:5" x14ac:dyDescent="0.3">
      <c r="B23" s="19"/>
      <c r="C23" s="43"/>
      <c r="D23" s="13"/>
      <c r="E23" s="2"/>
    </row>
    <row r="24" spans="1:5" x14ac:dyDescent="0.3">
      <c r="A24" s="4" t="s">
        <v>26</v>
      </c>
      <c r="B24" s="14">
        <v>116.65037200000006</v>
      </c>
      <c r="C24" s="44">
        <v>-2908.9419999999991</v>
      </c>
      <c r="D24" s="12"/>
      <c r="E24" s="2"/>
    </row>
    <row r="25" spans="1:5" x14ac:dyDescent="0.3">
      <c r="A25" s="1" t="s">
        <v>0</v>
      </c>
      <c r="B25" s="19">
        <v>2348.1147719999999</v>
      </c>
      <c r="C25" s="39">
        <v>5161.3860000000004</v>
      </c>
      <c r="D25" s="13"/>
      <c r="E25" s="2"/>
    </row>
    <row r="26" spans="1:5" x14ac:dyDescent="0.3">
      <c r="A26" s="1" t="str">
        <f>+A17</f>
        <v>Tarım</v>
      </c>
      <c r="B26" s="19">
        <v>203.60426699999999</v>
      </c>
      <c r="C26" s="39">
        <v>-170.023</v>
      </c>
      <c r="D26" s="13"/>
      <c r="E26" s="2"/>
    </row>
    <row r="27" spans="1:5" x14ac:dyDescent="0.3">
      <c r="A27" s="1" t="s">
        <v>7</v>
      </c>
      <c r="B27" s="19">
        <v>-161.575829</v>
      </c>
      <c r="C27" s="39">
        <v>-221.52500000000001</v>
      </c>
      <c r="D27" s="13"/>
      <c r="E27" s="2"/>
    </row>
    <row r="28" spans="1:5" x14ac:dyDescent="0.3">
      <c r="A28" s="1" t="s">
        <v>22</v>
      </c>
      <c r="B28" s="19">
        <v>-73.060399000000004</v>
      </c>
      <c r="C28" s="39">
        <v>-140.97</v>
      </c>
      <c r="D28" s="13"/>
      <c r="E28" s="2"/>
    </row>
    <row r="29" spans="1:5" x14ac:dyDescent="0.3">
      <c r="A29" s="1" t="s">
        <v>23</v>
      </c>
      <c r="B29" s="19">
        <v>11298.907518</v>
      </c>
      <c r="C29" s="39">
        <v>-715.89499999999998</v>
      </c>
      <c r="D29" s="13"/>
      <c r="E29" s="2"/>
    </row>
    <row r="30" spans="1:5" x14ac:dyDescent="0.3">
      <c r="A30" s="1" t="s">
        <v>24</v>
      </c>
      <c r="B30" s="19">
        <v>168.75760399999999</v>
      </c>
      <c r="C30" s="39">
        <v>2128.6610000000001</v>
      </c>
      <c r="D30" s="13"/>
      <c r="E30" s="2"/>
    </row>
    <row r="31" spans="1:5" x14ac:dyDescent="0.3">
      <c r="A31" s="1" t="s">
        <v>25</v>
      </c>
      <c r="B31" s="19">
        <v>-13668.097561</v>
      </c>
      <c r="C31" s="39">
        <v>-8950.5759999999991</v>
      </c>
      <c r="D31" s="13"/>
      <c r="E31" s="2"/>
    </row>
    <row r="32" spans="1:5" x14ac:dyDescent="0.3">
      <c r="A32" s="2"/>
      <c r="B32" s="19"/>
      <c r="C32" s="50"/>
      <c r="D32" s="2"/>
      <c r="E32" s="2"/>
    </row>
    <row r="33" spans="1:6" x14ac:dyDescent="0.3">
      <c r="A33" s="6" t="s">
        <v>50</v>
      </c>
      <c r="B33" s="19"/>
      <c r="C33" s="50"/>
      <c r="D33" s="2"/>
      <c r="E33" s="2"/>
    </row>
    <row r="34" spans="1:6" x14ac:dyDescent="0.3">
      <c r="A34" s="1" t="str">
        <f>+'Kombine (Alarko Payıyla)-TMS-29'!A57</f>
        <v>USD/TL Kuru</v>
      </c>
      <c r="B34" s="67">
        <v>44.384099999999997</v>
      </c>
      <c r="C34" s="67">
        <v>37.765599999999999</v>
      </c>
      <c r="D34" s="2"/>
      <c r="E34" s="2"/>
    </row>
    <row r="35" spans="1:6" x14ac:dyDescent="0.3">
      <c r="B35" s="13"/>
      <c r="C35" s="13"/>
      <c r="D35" s="2"/>
      <c r="E35" s="2"/>
    </row>
    <row r="36" spans="1:6" x14ac:dyDescent="0.3">
      <c r="B36" s="11"/>
      <c r="C36" s="10"/>
      <c r="D36" s="10"/>
      <c r="E36" s="10"/>
    </row>
    <row r="37" spans="1:6" x14ac:dyDescent="0.3">
      <c r="B37" s="17"/>
      <c r="C37" s="14"/>
      <c r="D37" s="14"/>
      <c r="E37" s="14"/>
      <c r="F37" s="51"/>
    </row>
    <row r="38" spans="1:6" x14ac:dyDescent="0.3">
      <c r="B38" s="15"/>
      <c r="C38" s="16"/>
      <c r="D38" s="16"/>
      <c r="E38" s="16"/>
      <c r="F38" s="42"/>
    </row>
    <row r="39" spans="1:6" x14ac:dyDescent="0.3">
      <c r="B39" s="15"/>
      <c r="C39" s="16"/>
      <c r="D39" s="16"/>
      <c r="E39" s="16"/>
      <c r="F39" s="42"/>
    </row>
    <row r="40" spans="1:6" x14ac:dyDescent="0.3">
      <c r="B40" s="15"/>
      <c r="C40" s="16"/>
      <c r="D40" s="16"/>
      <c r="E40" s="16"/>
      <c r="F40" s="42"/>
    </row>
    <row r="41" spans="1:6" x14ac:dyDescent="0.3">
      <c r="B41" s="15"/>
      <c r="C41" s="16"/>
      <c r="D41" s="16"/>
      <c r="E41" s="16"/>
      <c r="F41" s="42"/>
    </row>
    <row r="42" spans="1:6" x14ac:dyDescent="0.3">
      <c r="B42" s="15"/>
      <c r="C42" s="16"/>
      <c r="D42" s="16"/>
      <c r="E42" s="16"/>
      <c r="F42" s="42"/>
    </row>
    <row r="43" spans="1:6" x14ac:dyDescent="0.3">
      <c r="B43" s="15"/>
      <c r="C43" s="16"/>
      <c r="D43" s="16"/>
      <c r="E43" s="16"/>
      <c r="F43" s="42"/>
    </row>
    <row r="44" spans="1:6" x14ac:dyDescent="0.3">
      <c r="B44" s="15"/>
      <c r="C44" s="16"/>
      <c r="D44" s="16"/>
      <c r="E44" s="16"/>
      <c r="F44" s="42"/>
    </row>
    <row r="45" spans="1:6" x14ac:dyDescent="0.3">
      <c r="B45" s="15"/>
      <c r="C45" s="16"/>
      <c r="D45" s="16"/>
      <c r="E45" s="16"/>
      <c r="F45" s="42"/>
    </row>
    <row r="46" spans="1:6" x14ac:dyDescent="0.3">
      <c r="B46" s="15"/>
      <c r="C46" s="16"/>
      <c r="D46" s="16"/>
      <c r="E46" s="16"/>
      <c r="F46" s="42"/>
    </row>
    <row r="47" spans="1:6" x14ac:dyDescent="0.3">
      <c r="B47" s="15"/>
      <c r="C47" s="16"/>
      <c r="D47" s="16"/>
      <c r="E47" s="16"/>
      <c r="F47" s="42"/>
    </row>
    <row r="48" spans="1:6" x14ac:dyDescent="0.3">
      <c r="B48" s="15"/>
      <c r="C48" s="16"/>
      <c r="D48" s="16"/>
      <c r="E48" s="16"/>
      <c r="F48" s="42"/>
    </row>
    <row r="49" spans="2:6" x14ac:dyDescent="0.3">
      <c r="B49" s="18"/>
      <c r="C49" s="19"/>
      <c r="D49" s="19"/>
      <c r="E49" s="19"/>
      <c r="F49" s="13"/>
    </row>
    <row r="50" spans="2:6" x14ac:dyDescent="0.3">
      <c r="B50" s="17"/>
      <c r="C50" s="14"/>
      <c r="D50" s="14"/>
      <c r="E50" s="14"/>
      <c r="F50" s="13"/>
    </row>
    <row r="51" spans="2:6" x14ac:dyDescent="0.3">
      <c r="B51" s="15"/>
      <c r="C51" s="16"/>
      <c r="D51" s="16"/>
      <c r="E51" s="16"/>
      <c r="F51" s="13"/>
    </row>
    <row r="52" spans="2:6" x14ac:dyDescent="0.3">
      <c r="B52" s="15"/>
      <c r="C52" s="16"/>
      <c r="D52" s="16"/>
      <c r="E52" s="16"/>
      <c r="F52" s="13"/>
    </row>
    <row r="53" spans="2:6" x14ac:dyDescent="0.3">
      <c r="B53" s="15"/>
      <c r="C53" s="16"/>
      <c r="D53" s="16"/>
      <c r="E53" s="16"/>
      <c r="F53" s="13"/>
    </row>
    <row r="54" spans="2:6" x14ac:dyDescent="0.3">
      <c r="B54" s="15"/>
      <c r="C54" s="16"/>
      <c r="D54" s="16"/>
      <c r="E54" s="16"/>
      <c r="F54" s="13"/>
    </row>
    <row r="55" spans="2:6" x14ac:dyDescent="0.3">
      <c r="B55" s="15"/>
      <c r="C55" s="16"/>
      <c r="D55" s="16"/>
      <c r="E55" s="16"/>
      <c r="F55" s="26"/>
    </row>
    <row r="56" spans="2:6" x14ac:dyDescent="0.3">
      <c r="B56" s="15"/>
      <c r="C56" s="16"/>
      <c r="D56" s="16"/>
      <c r="E56" s="16"/>
      <c r="F56" s="13"/>
    </row>
    <row r="57" spans="2:6" x14ac:dyDescent="0.3">
      <c r="B57" s="15"/>
      <c r="C57" s="16"/>
      <c r="D57" s="16"/>
      <c r="E57" s="16"/>
      <c r="F57" s="13"/>
    </row>
    <row r="58" spans="2:6" x14ac:dyDescent="0.3">
      <c r="B58" s="15"/>
      <c r="C58" s="16"/>
      <c r="D58" s="16"/>
      <c r="E58" s="16"/>
      <c r="F58" s="13"/>
    </row>
  </sheetData>
  <mergeCells count="1">
    <mergeCell ref="B2:D2"/>
  </mergeCells>
  <pageMargins left="0.25" right="0.25" top="0.75" bottom="0.75" header="0.3" footer="0.3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3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1" sqref="B31"/>
    </sheetView>
  </sheetViews>
  <sheetFormatPr defaultRowHeight="13.8" x14ac:dyDescent="0.3"/>
  <cols>
    <col min="1" max="1" width="59.77734375" style="1" bestFit="1" customWidth="1"/>
    <col min="2" max="2" width="13.21875" style="9" customWidth="1"/>
    <col min="3" max="3" width="11.6640625" style="9" customWidth="1"/>
    <col min="4" max="4" width="13.77734375" style="22" bestFit="1" customWidth="1"/>
    <col min="5" max="5" width="8.88671875" style="2"/>
    <col min="6" max="6" width="0.21875" style="2" customWidth="1"/>
    <col min="7" max="16384" width="8.88671875" style="2"/>
  </cols>
  <sheetData>
    <row r="2" spans="1:4" x14ac:dyDescent="0.3">
      <c r="B2" s="66" t="s">
        <v>28</v>
      </c>
      <c r="C2" s="66"/>
      <c r="D2" s="66"/>
    </row>
    <row r="4" spans="1:4" x14ac:dyDescent="0.3">
      <c r="B4" s="22"/>
      <c r="C4" s="22"/>
      <c r="D4" s="22" t="s">
        <v>20</v>
      </c>
    </row>
    <row r="5" spans="1:4" ht="24.6" customHeight="1" x14ac:dyDescent="0.3">
      <c r="A5" s="3" t="s">
        <v>2</v>
      </c>
      <c r="B5" s="36" t="s">
        <v>52</v>
      </c>
      <c r="C5" s="36">
        <v>2025</v>
      </c>
      <c r="D5" s="28" t="s">
        <v>55</v>
      </c>
    </row>
    <row r="6" spans="1:4" x14ac:dyDescent="0.3">
      <c r="A6" s="4" t="s">
        <v>29</v>
      </c>
      <c r="B6" s="30">
        <v>25648.698</v>
      </c>
      <c r="C6" s="30">
        <v>24026.427</v>
      </c>
      <c r="D6" s="21">
        <v>6.7520276735279827E-2</v>
      </c>
    </row>
    <row r="7" spans="1:4" x14ac:dyDescent="0.3">
      <c r="A7" s="1" t="s">
        <v>30</v>
      </c>
      <c r="B7" s="31">
        <v>11039.279</v>
      </c>
      <c r="C7" s="31">
        <v>8416.7420000000002</v>
      </c>
      <c r="D7" s="20">
        <v>0.31158576560859297</v>
      </c>
    </row>
    <row r="8" spans="1:4" x14ac:dyDescent="0.3">
      <c r="A8" s="1" t="s">
        <v>31</v>
      </c>
      <c r="B8" s="31">
        <v>5207.8180000000002</v>
      </c>
      <c r="C8" s="31">
        <v>6268.6440000000002</v>
      </c>
      <c r="D8" s="20">
        <v>-0.16922734805166795</v>
      </c>
    </row>
    <row r="9" spans="1:4" x14ac:dyDescent="0.3">
      <c r="A9" s="1" t="s">
        <v>32</v>
      </c>
      <c r="B9" s="31">
        <v>1440.701</v>
      </c>
      <c r="C9" s="31">
        <v>1319.2819999999999</v>
      </c>
      <c r="D9" s="20">
        <v>9.2034151909902606E-2</v>
      </c>
    </row>
    <row r="10" spans="1:4" x14ac:dyDescent="0.3">
      <c r="A10" s="1" t="s">
        <v>33</v>
      </c>
      <c r="B10" s="31">
        <v>3324.8519999999999</v>
      </c>
      <c r="C10" s="31">
        <v>3461.7759999999998</v>
      </c>
      <c r="D10" s="20">
        <v>-3.9553108000055404E-2</v>
      </c>
    </row>
    <row r="11" spans="1:4" x14ac:dyDescent="0.3">
      <c r="A11" s="1" t="s">
        <v>12</v>
      </c>
      <c r="B11" s="31">
        <v>4636.0479999999989</v>
      </c>
      <c r="C11" s="31">
        <v>4559.9829999999993</v>
      </c>
      <c r="D11" s="20">
        <v>1.6680983240507707E-2</v>
      </c>
    </row>
    <row r="12" spans="1:4" ht="6" customHeight="1" x14ac:dyDescent="0.3">
      <c r="B12" s="31"/>
      <c r="C12" s="31"/>
      <c r="D12" s="21"/>
    </row>
    <row r="13" spans="1:4" x14ac:dyDescent="0.3">
      <c r="A13" s="4" t="s">
        <v>34</v>
      </c>
      <c r="B13" s="30">
        <v>112217.944</v>
      </c>
      <c r="C13" s="30">
        <v>114198.95699999999</v>
      </c>
      <c r="D13" s="21">
        <v>-1.7347032337607038E-2</v>
      </c>
    </row>
    <row r="14" spans="1:4" x14ac:dyDescent="0.3">
      <c r="A14" s="1" t="s">
        <v>35</v>
      </c>
      <c r="B14" s="31">
        <v>55548.326000000001</v>
      </c>
      <c r="C14" s="31">
        <v>59341.072999999997</v>
      </c>
      <c r="D14" s="20">
        <v>-6.3914365013251428E-2</v>
      </c>
    </row>
    <row r="15" spans="1:4" x14ac:dyDescent="0.3">
      <c r="A15" s="1" t="s">
        <v>36</v>
      </c>
      <c r="B15" s="31">
        <v>8912.1290000000008</v>
      </c>
      <c r="C15" s="31">
        <v>8889.7450000000008</v>
      </c>
      <c r="D15" s="20">
        <v>2.5179574892193468E-3</v>
      </c>
    </row>
    <row r="16" spans="1:4" x14ac:dyDescent="0.3">
      <c r="A16" s="1" t="s">
        <v>37</v>
      </c>
      <c r="B16" s="31">
        <v>34548.197</v>
      </c>
      <c r="C16" s="31">
        <v>32647.738000000001</v>
      </c>
      <c r="D16" s="20">
        <v>5.8211046658117604E-2</v>
      </c>
    </row>
    <row r="17" spans="1:4" x14ac:dyDescent="0.3">
      <c r="A17" s="1" t="s">
        <v>12</v>
      </c>
      <c r="B17" s="31">
        <v>13209.292000000001</v>
      </c>
      <c r="C17" s="31">
        <v>13320.400999999994</v>
      </c>
      <c r="D17" s="20">
        <v>-8.3412654018443222E-3</v>
      </c>
    </row>
    <row r="18" spans="1:4" x14ac:dyDescent="0.3">
      <c r="A18" s="4" t="s">
        <v>38</v>
      </c>
      <c r="B18" s="32">
        <v>137866.64199999999</v>
      </c>
      <c r="C18" s="32">
        <v>138225.38399999999</v>
      </c>
      <c r="D18" s="21">
        <v>-2.5953409541622507E-3</v>
      </c>
    </row>
    <row r="19" spans="1:4" ht="10.199999999999999" customHeight="1" x14ac:dyDescent="0.3">
      <c r="A19" s="4"/>
      <c r="B19" s="31"/>
      <c r="C19" s="31"/>
      <c r="D19" s="21"/>
    </row>
    <row r="20" spans="1:4" x14ac:dyDescent="0.3">
      <c r="A20" s="4" t="s">
        <v>39</v>
      </c>
      <c r="B20" s="32">
        <v>28924.113000000001</v>
      </c>
      <c r="C20" s="32">
        <v>29201.623</v>
      </c>
      <c r="D20" s="21">
        <v>-9.5032389124398708E-3</v>
      </c>
    </row>
    <row r="21" spans="1:4" x14ac:dyDescent="0.3">
      <c r="A21" s="1" t="s">
        <v>40</v>
      </c>
      <c r="B21" s="31">
        <v>14920.126</v>
      </c>
      <c r="C21" s="31">
        <v>15599.553</v>
      </c>
      <c r="D21" s="20">
        <v>-4.3554260817601609E-2</v>
      </c>
    </row>
    <row r="22" spans="1:4" x14ac:dyDescent="0.3">
      <c r="A22" s="1" t="s">
        <v>41</v>
      </c>
      <c r="B22" s="31">
        <v>1486.0250000000001</v>
      </c>
      <c r="C22" s="31">
        <v>866.53099999999995</v>
      </c>
      <c r="D22" s="20">
        <v>0.71491268056191903</v>
      </c>
    </row>
    <row r="23" spans="1:4" x14ac:dyDescent="0.3">
      <c r="A23" s="1" t="s">
        <v>42</v>
      </c>
      <c r="B23" s="31">
        <v>1740.4280000000001</v>
      </c>
      <c r="C23" s="31">
        <v>2207.0010000000002</v>
      </c>
      <c r="D23" s="20">
        <v>-0.21140588518084047</v>
      </c>
    </row>
    <row r="24" spans="1:4" x14ac:dyDescent="0.3">
      <c r="A24" s="1" t="s">
        <v>43</v>
      </c>
      <c r="B24" s="31">
        <v>765.38199999999995</v>
      </c>
      <c r="C24" s="31">
        <v>979.27200000000005</v>
      </c>
      <c r="D24" s="20">
        <v>-0.21841735493305237</v>
      </c>
    </row>
    <row r="25" spans="1:4" x14ac:dyDescent="0.3">
      <c r="A25" s="1" t="s">
        <v>12</v>
      </c>
      <c r="B25" s="31">
        <v>10012.152000000002</v>
      </c>
      <c r="C25" s="31">
        <v>9549.2659999999996</v>
      </c>
      <c r="D25" s="20">
        <v>4.8473463824340257E-2</v>
      </c>
    </row>
    <row r="26" spans="1:4" ht="6" customHeight="1" x14ac:dyDescent="0.3">
      <c r="B26" s="31"/>
      <c r="C26" s="31"/>
      <c r="D26" s="21"/>
    </row>
    <row r="27" spans="1:4" x14ac:dyDescent="0.3">
      <c r="A27" s="4" t="s">
        <v>44</v>
      </c>
      <c r="B27" s="30">
        <v>20310.030999999999</v>
      </c>
      <c r="C27" s="30">
        <v>20546.11</v>
      </c>
      <c r="D27" s="21">
        <v>-1.1490204228440382E-2</v>
      </c>
    </row>
    <row r="28" spans="1:4" x14ac:dyDescent="0.3">
      <c r="A28" s="1" t="s">
        <v>45</v>
      </c>
      <c r="B28" s="31">
        <v>12224.152</v>
      </c>
      <c r="C28" s="31">
        <v>14162.627</v>
      </c>
      <c r="D28" s="20">
        <v>-0.13687255902453688</v>
      </c>
    </row>
    <row r="29" spans="1:4" x14ac:dyDescent="0.3">
      <c r="A29" s="1" t="s">
        <v>46</v>
      </c>
      <c r="B29" s="31">
        <v>4289.0720000000001</v>
      </c>
      <c r="C29" s="31">
        <v>3327.3240000000001</v>
      </c>
      <c r="D29" s="20">
        <v>0.28904549121155609</v>
      </c>
    </row>
    <row r="30" spans="1:4" x14ac:dyDescent="0.3">
      <c r="A30" s="1" t="s">
        <v>47</v>
      </c>
      <c r="B30" s="31">
        <v>3431.6120000000001</v>
      </c>
      <c r="C30" s="31">
        <v>2775.6669999999999</v>
      </c>
      <c r="D30" s="20">
        <v>0.23631977467037668</v>
      </c>
    </row>
    <row r="31" spans="1:4" x14ac:dyDescent="0.3">
      <c r="A31" s="1" t="s">
        <v>12</v>
      </c>
      <c r="B31" s="31">
        <v>365.1949999999988</v>
      </c>
      <c r="C31" s="31">
        <v>280.49200000000019</v>
      </c>
      <c r="D31" s="20">
        <v>0.30198009212383448</v>
      </c>
    </row>
    <row r="32" spans="1:4" ht="6.6" customHeight="1" thickBot="1" x14ac:dyDescent="0.35">
      <c r="A32" s="2"/>
      <c r="B32" s="33"/>
      <c r="C32" s="33"/>
      <c r="D32" s="24"/>
    </row>
    <row r="33" spans="1:4" x14ac:dyDescent="0.3">
      <c r="A33" s="7" t="s">
        <v>48</v>
      </c>
      <c r="B33" s="34">
        <v>88632.498000000007</v>
      </c>
      <c r="C33" s="34">
        <v>88477.650999999998</v>
      </c>
      <c r="D33" s="21">
        <v>1.7501255769099E-3</v>
      </c>
    </row>
    <row r="34" spans="1:4" ht="14.4" thickBot="1" x14ac:dyDescent="0.35">
      <c r="A34" s="8" t="s">
        <v>49</v>
      </c>
      <c r="B34" s="35">
        <v>137866.64199999999</v>
      </c>
      <c r="C34" s="35">
        <v>138225.38399999999</v>
      </c>
      <c r="D34" s="25">
        <v>-2.5953409541622507E-3</v>
      </c>
    </row>
    <row r="35" spans="1:4" x14ac:dyDescent="0.3">
      <c r="A35" s="6" t="s">
        <v>50</v>
      </c>
      <c r="B35" s="14"/>
      <c r="C35" s="14"/>
    </row>
  </sheetData>
  <mergeCells count="1">
    <mergeCell ref="B2:D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Kombine (Alarko Payıyla)-TMS-29</vt:lpstr>
      <vt:lpstr>Konsolide K&amp;Z-TMS-29</vt:lpstr>
      <vt:lpstr>Konsolide Bilanço-TMS-29</vt:lpstr>
      <vt:lpstr>'Kombine (Alarko Payıyla)-TMS-29'!Yazdırma_Alanı</vt:lpstr>
      <vt:lpstr>'Konsolide Bilanço-TMS-29'!Yazdırma_Alanı</vt:lpstr>
      <vt:lpstr>'Konsolide K&amp;Z-TMS-29'!Yazdırma_Alanı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Özgür Kalyoncu</dc:creator>
  <cp:lastModifiedBy>Özgür Kalyoncu</cp:lastModifiedBy>
  <cp:lastPrinted>2024-04-19T14:21:08Z</cp:lastPrinted>
  <dcterms:created xsi:type="dcterms:W3CDTF">2019-08-02T08:15:57Z</dcterms:created>
  <dcterms:modified xsi:type="dcterms:W3CDTF">2026-05-11T19:24:23Z</dcterms:modified>
</cp:coreProperties>
</file>